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y\Downloads\"/>
    </mc:Choice>
  </mc:AlternateContent>
  <xr:revisionPtr revIDLastSave="0" documentId="13_ncr:1_{245C35D4-AB92-4CCB-B2C3-86B903EB7D80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ANEXO">#REF!</definedName>
    <definedName name="_xlnm.Print_Area" localSheetId="0">EVHP!$A$1:$H$56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G30" i="1" l="1"/>
  <c r="C41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<sst xmlns="http://schemas.openxmlformats.org/spreadsheetml/2006/main" count="39" uniqueCount="29">
  <si>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</si>
  <si>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</si>
  <si>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</si>
  <si>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</si>
  <si>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</si>
  <si>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</si>
  <si>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</si>
  <si>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</si>
  <si>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</si>
  <si>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</si>
  <si>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</si>
  <si>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</si>
  <si>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</si>
  <si>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</si>
  <si>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</si>
  <si>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</si>
  <si>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</si>
  <si>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</si>
  <si>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</si>
  <si>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1 de Enero al 31 de Diciembre de 2024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</si>
  <si>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</si>
  <si>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</si>
  <si>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</si>
  <si>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</si>
  <si>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</si>
  <si>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Hacienda Pública / Patrimonio Neto Final de 2023</t>
  </si>
  <si>
    <t>Cambios en el Exceso o Insuficiencia en la Actualización de la Hacienda Pública / Patrimonio Neto de 2024</t>
  </si>
  <si>
    <t>Hacienda Pública / Patrimonio Neto Final de 2024</t>
  </si>
  <si>
    <t>JUNTA RURAL DE AGUA Y SANEAMIENTO DE LOPEZ 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</si>
</sst>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43</xdr:row>
      <xdr:rowOff>161925</xdr:rowOff>
    </xdr:from>
    <xdr:to>
      <xdr:col>5</xdr:col>
      <xdr:colOff>1206883</xdr:colOff>
      <xdr:row>48</xdr:row>
      <xdr:rowOff>6093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EBFFC94-6880-4A8B-9664-FDC4199EE287}"/>
            </a:ext>
          </a:extLst>
        </xdr:cNvPr>
        <xdr:cNvGrpSpPr/>
      </xdr:nvGrpSpPr>
      <xdr:grpSpPr>
        <a:xfrm>
          <a:off x="3678301" y="9876409"/>
          <a:ext cx="7264402" cy="731644"/>
          <a:chOff x="186267" y="31614533"/>
          <a:chExt cx="7198967" cy="70494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F2D5F50-59D9-41BA-159C-54C3570D14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07EB523B-F4F9-AC49-3693-E75FA088B4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view="pageBreakPreview" zoomScale="80" zoomScaleNormal="80" zoomScaleSheetLayoutView="80" workbookViewId="0">
      <selection activeCell="G48" sqref="B2:G48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7" width="28.554687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3" t="s">
        <v>28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4.4" thickBot="1" x14ac:dyDescent="0.3">
      <c r="B4" s="39" t="s">
        <v>19</v>
      </c>
      <c r="C4" s="40"/>
      <c r="D4" s="40"/>
      <c r="E4" s="40"/>
      <c r="F4" s="40"/>
      <c r="G4" s="41"/>
    </row>
    <row r="5" spans="2:8" ht="50.1" customHeight="1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20</v>
      </c>
      <c r="C7" s="15">
        <f>SUM(C8,C9,C10)</f>
        <v>6536237.0899999999</v>
      </c>
      <c r="D7" s="12"/>
      <c r="E7" s="20"/>
      <c r="F7" s="12"/>
      <c r="G7" s="4">
        <f>SUM(C7:F7)</f>
        <v>6536237.0899999999</v>
      </c>
    </row>
    <row r="8" spans="2:8" x14ac:dyDescent="0.25">
      <c r="B8" s="5" t="s">
        <v>8</v>
      </c>
      <c r="C8" s="16">
        <v>6536237.0899999999</v>
      </c>
      <c r="D8" s="13"/>
      <c r="E8" s="21"/>
      <c r="F8" s="13"/>
      <c r="G8" s="6">
        <f>SUM(C8:F8)</f>
        <v>6536237.0899999999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21</v>
      </c>
      <c r="C12" s="12"/>
      <c r="D12" s="15">
        <f>SUM(D14,D15,D16,D17,)</f>
        <v>12848108.689999999</v>
      </c>
      <c r="E12" s="23">
        <f>SUM(E13)</f>
        <v>3339758.22</v>
      </c>
      <c r="F12" s="12"/>
      <c r="G12" s="4">
        <f>SUM(C12:F12)</f>
        <v>16187866.91</v>
      </c>
    </row>
    <row r="13" spans="2:8" x14ac:dyDescent="0.25">
      <c r="B13" s="5" t="s">
        <v>11</v>
      </c>
      <c r="C13" s="13"/>
      <c r="D13" s="13"/>
      <c r="E13" s="24">
        <v>3339758.22</v>
      </c>
      <c r="F13" s="13"/>
      <c r="G13" s="6">
        <f>SUM(C13:F13)</f>
        <v>3339758.22</v>
      </c>
    </row>
    <row r="14" spans="2:8" x14ac:dyDescent="0.25">
      <c r="B14" s="5" t="s">
        <v>12</v>
      </c>
      <c r="C14" s="13"/>
      <c r="D14" s="16">
        <v>13361880</v>
      </c>
      <c r="E14" s="21"/>
      <c r="F14" s="13"/>
      <c r="G14" s="6">
        <f>SUM(C14:F14)</f>
        <v>13361880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-513771.31</v>
      </c>
      <c r="E17" s="21"/>
      <c r="F17" s="13"/>
      <c r="G17" s="6">
        <f>D17</f>
        <v>-513771.31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25</v>
      </c>
      <c r="C23" s="15">
        <f>SUM(C7)</f>
        <v>6536237.0899999999</v>
      </c>
      <c r="D23" s="15">
        <f>SUM(D12)</f>
        <v>12848108.689999999</v>
      </c>
      <c r="E23" s="23">
        <f>E12</f>
        <v>3339758.22</v>
      </c>
      <c r="F23" s="15">
        <f>SUM(F19)</f>
        <v>0</v>
      </c>
      <c r="G23" s="4">
        <f>SUM(C23:F23)</f>
        <v>22724104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23</v>
      </c>
      <c r="C25" s="15">
        <f>SUM(C26:C28)</f>
        <v>227360</v>
      </c>
      <c r="D25" s="12"/>
      <c r="E25" s="20"/>
      <c r="F25" s="12"/>
      <c r="G25" s="4">
        <f>C25</f>
        <v>227360</v>
      </c>
    </row>
    <row r="26" spans="2:7" x14ac:dyDescent="0.25">
      <c r="B26" s="5" t="s">
        <v>8</v>
      </c>
      <c r="C26" s="16">
        <v>227360</v>
      </c>
      <c r="D26" s="13"/>
      <c r="E26" s="21"/>
      <c r="F26" s="13"/>
      <c r="G26" s="6">
        <f>C26</f>
        <v>227360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24</v>
      </c>
      <c r="C30" s="12"/>
      <c r="D30" s="15">
        <f>D32</f>
        <v>3339758.22</v>
      </c>
      <c r="E30" s="23">
        <f>SUM(E31:E35)</f>
        <v>-974138.74000000022</v>
      </c>
      <c r="F30" s="12"/>
      <c r="G30" s="4">
        <f>SUM(D30:E30)</f>
        <v>2365619.48</v>
      </c>
    </row>
    <row r="31" spans="2:7" x14ac:dyDescent="0.25">
      <c r="B31" s="5" t="s">
        <v>11</v>
      </c>
      <c r="C31" s="13"/>
      <c r="D31" s="13"/>
      <c r="E31" s="24">
        <v>2576662.75</v>
      </c>
      <c r="F31" s="13"/>
      <c r="G31" s="6">
        <f>SUM(E31)</f>
        <v>2576662.75</v>
      </c>
    </row>
    <row r="32" spans="2:7" x14ac:dyDescent="0.25">
      <c r="B32" s="5" t="s">
        <v>12</v>
      </c>
      <c r="C32" s="13"/>
      <c r="D32" s="16">
        <v>3339758.22</v>
      </c>
      <c r="E32" s="24">
        <v>-3339758.22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-211043.27</v>
      </c>
      <c r="F35" s="13"/>
      <c r="G35" s="6">
        <f>E35</f>
        <v>-211043.27</v>
      </c>
    </row>
    <row r="36" spans="2:7" x14ac:dyDescent="0.25">
      <c r="B36" s="5"/>
      <c r="C36" s="14"/>
      <c r="D36" s="14"/>
      <c r="E36" s="22"/>
      <c r="F36" s="14"/>
      <c r="G36" s="6"/>
    </row>
    <row r="37" spans="2:7" ht="39" customHeight="1" x14ac:dyDescent="0.25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27</v>
      </c>
      <c r="C41" s="17">
        <f>SUM(C23,C25)</f>
        <v>6763597.0899999999</v>
      </c>
      <c r="D41" s="17">
        <f>SUM(D23,D30)</f>
        <v>16187866.91</v>
      </c>
      <c r="E41" s="25">
        <f>SUM(E30,E23)</f>
        <v>2365619.48</v>
      </c>
      <c r="F41" s="17">
        <f>SUM(F37,F23)</f>
        <v>0</v>
      </c>
      <c r="G41" s="7">
        <f>SUM(C41:F41)</f>
        <v>25317083.48</v>
      </c>
    </row>
    <row r="42" spans="2:7" x14ac:dyDescent="0.25">
      <c r="B42" s="28" t="s">
        <v>18</v>
      </c>
    </row>
    <row r="43" spans="2:7" s="29" customFormat="1" x14ac:dyDescent="0.25"/>
    <row r="44" spans="2:7" s="29" customFormat="1" x14ac:dyDescent="0.25">
      <c r="B44" s="1"/>
    </row>
    <row r="45" spans="2:7" s="29" customFormat="1" x14ac:dyDescent="0.25">
      <c r="B45" s="30"/>
    </row>
    <row r="46" spans="2:7" s="29" customFormat="1" x14ac:dyDescent="0.25"/>
    <row r="47" spans="2:7" s="29" customFormat="1" x14ac:dyDescent="0.25"/>
    <row r="48" spans="2:7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formatCells="0" formatColumns="0" formatRows="0"/>
  <mergeCells count="3">
    <mergeCell ref="B2:G2"/>
    <mergeCell ref="B3:G3"/>
    <mergeCell ref="B4:G4"/>
  </mergeCells>
  <pageMargins left="0.70866141732283472" right="0.51181102362204722" top="0.35433070866141736" bottom="0.35433070866141736" header="0.31496062992125984" footer="0.31496062992125984"/>
  <pageSetup scale="60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2025-02-07T14:59:25Z</cp:lastPrinted>
  <dcterms:created xsi:type="dcterms:W3CDTF">2019-12-06T17:20:35Z</dcterms:created>
  <dcterms:modified xsi:type="dcterms:W3CDTF">2025-02-07T14:59:36Z</dcterms:modified>
</cp:coreProperties>
</file>